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255" windowHeight="11040" activeTab="0"/>
  </bookViews>
  <sheets>
    <sheet name="программы 2016 " sheetId="1" r:id="rId1"/>
  </sheets>
  <definedNames/>
  <calcPr fullCalcOnLoad="1"/>
</workbook>
</file>

<file path=xl/sharedStrings.xml><?xml version="1.0" encoding="utf-8"?>
<sst xmlns="http://schemas.openxmlformats.org/spreadsheetml/2006/main" count="152" uniqueCount="84">
  <si>
    <t>Наименование</t>
  </si>
  <si>
    <t>ВСЕГО:</t>
  </si>
  <si>
    <t>ЦС</t>
  </si>
  <si>
    <t>ВР</t>
  </si>
  <si>
    <t>Функционирование аппарата</t>
  </si>
  <si>
    <t>Глава МО</t>
  </si>
  <si>
    <t>Прочие мероприятия по благоустройству</t>
  </si>
  <si>
    <t>Выполнение функций органами местного самоуправления</t>
  </si>
  <si>
    <t>Сумма</t>
  </si>
  <si>
    <t>Мероприятия в топливно-энергетической области</t>
  </si>
  <si>
    <t>Субсидии юридическим лицам</t>
  </si>
  <si>
    <t>Резервные фонды местных администраций</t>
  </si>
  <si>
    <t>Прочие расходы</t>
  </si>
  <si>
    <t>Проведение мероприятий для детей и молодежи</t>
  </si>
  <si>
    <t>Физическая культура</t>
  </si>
  <si>
    <t>Осуществление полномочий по первичному воинскому учету</t>
  </si>
  <si>
    <t>Дорожное хозяйство</t>
  </si>
  <si>
    <t>244</t>
  </si>
  <si>
    <t>Межбюджетные трансферты</t>
  </si>
  <si>
    <t>540</t>
  </si>
  <si>
    <t>870</t>
  </si>
  <si>
    <t>243</t>
  </si>
  <si>
    <t>121</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</si>
  <si>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</si>
  <si>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Средства массовой информации</t>
  </si>
  <si>
    <t>242</t>
  </si>
  <si>
    <t>851</t>
  </si>
  <si>
    <t>852</t>
  </si>
  <si>
    <t>Непрограммные расходы</t>
  </si>
  <si>
    <t>810</t>
  </si>
  <si>
    <t>9900204</t>
  </si>
  <si>
    <t>9900750</t>
  </si>
  <si>
    <t>Программные расходы</t>
  </si>
  <si>
    <t>Проведение работ по землеустройству</t>
  </si>
  <si>
    <t>Осуществление первичного  воинского  учета на территориях , где отсутствуют  военные коммисариаты за счет средств  федерального  бюджета</t>
  </si>
  <si>
    <t>Закупка товары, работ и услуг для государственных (муниципальных)нужд</t>
  </si>
  <si>
    <t>Закупка товары, работ и услуг в целях капитального ремонта   государственного  (муниципального ) имущества</t>
  </si>
  <si>
    <t>120</t>
  </si>
  <si>
    <t>Расходы на выплату государственных (муниципальных) органов</t>
  </si>
  <si>
    <t xml:space="preserve">Закупка товары, работ и услуг в сфере информационно-коммуникационных технологий </t>
  </si>
  <si>
    <t>Муниципальная программа "Развитие дорожного хозяйства СП Булгаковский сельсовет муниципального района Уфимский район РБ"</t>
  </si>
  <si>
    <t>30</t>
  </si>
  <si>
    <t xml:space="preserve">    0503</t>
  </si>
  <si>
    <t xml:space="preserve">      0409</t>
  </si>
  <si>
    <t xml:space="preserve">   0102</t>
  </si>
  <si>
    <t xml:space="preserve">    0104</t>
  </si>
  <si>
    <t xml:space="preserve">    0111</t>
  </si>
  <si>
    <t xml:space="preserve">     0203</t>
  </si>
  <si>
    <t xml:space="preserve">   0203</t>
  </si>
  <si>
    <t xml:space="preserve">     0402</t>
  </si>
  <si>
    <t xml:space="preserve">    0402</t>
  </si>
  <si>
    <t xml:space="preserve">     0412</t>
  </si>
  <si>
    <t xml:space="preserve">    1101</t>
  </si>
  <si>
    <t xml:space="preserve">     0707</t>
  </si>
  <si>
    <t xml:space="preserve">    1202</t>
  </si>
  <si>
    <t>0107</t>
  </si>
  <si>
    <t>Организация проведение выборов</t>
  </si>
  <si>
    <t>0113</t>
  </si>
  <si>
    <t xml:space="preserve">Муниципальная программа"Профилактика терроризма и экстремизма" </t>
  </si>
  <si>
    <t>2214311</t>
  </si>
  <si>
    <t>Благоустройство</t>
  </si>
  <si>
    <t>0503</t>
  </si>
  <si>
    <t>РзПР</t>
  </si>
  <si>
    <t>тыс.руб</t>
  </si>
  <si>
    <t>1403</t>
  </si>
  <si>
    <t>Содержание кладбищ</t>
  </si>
  <si>
    <t xml:space="preserve">Приложение №6 к решению Совета сельского поселения Булгаковский сельсовет муниципального района Уфимский район Республики Башкортостан от  декабря 2016 г. № "О бюджете сельского поселения Булгаковский сельсовет муниципального района Уфимский рпйон Республики Башкортостан на 2017 год."  
</t>
  </si>
  <si>
    <t>Распределение бюджетных ассигнований сельского поселения Булгаковский сельсовет  муниципального района Уфимский район Республики Башкортостан на 2017 год по разделам, подразделам, целевым статьям (муниципальных программ сельского поселения Булгаковский сельсовет муниципального района Уфимский район Республики Башкортостан и непрограммным направлениям деятельности) группам видов расходов классификации расходов бюджетов Российской Федерации</t>
  </si>
  <si>
    <t>Учреждения в сфере общегосударственного управления</t>
  </si>
  <si>
    <t>9900002990</t>
  </si>
  <si>
    <t>2210906400</t>
  </si>
  <si>
    <t>2210906050</t>
  </si>
  <si>
    <t>2210124700</t>
  </si>
  <si>
    <t>2210503150</t>
  </si>
  <si>
    <t>9900002030</t>
  </si>
  <si>
    <t>9900002040</t>
  </si>
  <si>
    <t>9900051180</t>
  </si>
  <si>
    <t>2210403480</t>
  </si>
  <si>
    <t>2210703330</t>
  </si>
  <si>
    <t>2211043110</t>
  </si>
  <si>
    <t>2210241870</t>
  </si>
  <si>
    <t>2211264450</t>
  </si>
  <si>
    <t>2211474000</t>
  </si>
  <si>
    <t>9900007500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</si>
</sst>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0"/>
      <color indexed="8"/>
      <name val="Times New Roman"/>
      <family val="1"/>
    </font>
    <font>
      <sz val="10"/>
      <name val="Times New Roman"/>
      <family val="1"/>
    </font>
    <font>
      <b/>
      <sz val="12"/>
      <color indexed="8"/>
      <name val="Times New Roman"/>
      <family val="1"/>
    </font>
    <font>
      <b/>
      <sz val="12"/>
      <name val="Times New Roman"/>
      <family val="1"/>
    </font>
    <font>
      <sz val="12"/>
      <name val="Times New Roman"/>
      <family val="1"/>
    </font>
    <font>
      <sz val="12"/>
      <color indexed="8"/>
      <name val="Times New Roman"/>
      <family val="1"/>
    </font>
    <font>
      <sz val="11"/>
      <color indexed="8"/>
      <name val="Times New Roman"/>
      <family val="1"/>
    </font>
    <font>
      <b/>
      <sz val="11"/>
      <color indexed="8"/>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style="thin"/>
      <top style="medium"/>
      <bottom style="thin"/>
    </border>
    <border>
      <left style="medium"/>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48">
    <xf numFmtId="0" fontId="0" fillId="0" borderId="0" xfId="0" applyAlignment="1">
      <alignment/>
    </xf>
    <xf numFmtId="0" fontId="0" fillId="0" borderId="10" xfId="0" applyBorder="1" applyAlignment="1">
      <alignment/>
    </xf>
    <xf numFmtId="0" fontId="5" fillId="32" borderId="10" xfId="0" applyFont="1" applyFill="1" applyBorder="1" applyAlignment="1">
      <alignment horizontal="left" vertical="center" wrapText="1"/>
    </xf>
    <xf numFmtId="0" fontId="4" fillId="0" borderId="10" xfId="0" applyFont="1" applyBorder="1" applyAlignment="1">
      <alignment/>
    </xf>
    <xf numFmtId="49" fontId="6" fillId="32" borderId="10" xfId="0" applyNumberFormat="1" applyFont="1" applyFill="1" applyBorder="1" applyAlignment="1">
      <alignment horizontal="center" wrapText="1"/>
    </xf>
    <xf numFmtId="0" fontId="8" fillId="32" borderId="11" xfId="0" applyFont="1" applyFill="1" applyBorder="1" applyAlignment="1">
      <alignment horizontal="center" vertical="center" wrapText="1"/>
    </xf>
    <xf numFmtId="0" fontId="7" fillId="32" borderId="10" xfId="0" applyFont="1" applyFill="1" applyBorder="1" applyAlignment="1">
      <alignment horizontal="left" vertical="center" wrapText="1"/>
    </xf>
    <xf numFmtId="0" fontId="8" fillId="32" borderId="10" xfId="0" applyFont="1" applyFill="1" applyBorder="1" applyAlignment="1">
      <alignment horizontal="center" vertical="center" wrapText="1"/>
    </xf>
    <xf numFmtId="0" fontId="8" fillId="32" borderId="12" xfId="0" applyFont="1" applyFill="1" applyBorder="1" applyAlignment="1">
      <alignment vertical="center" wrapText="1"/>
    </xf>
    <xf numFmtId="0" fontId="9" fillId="32" borderId="12" xfId="0" applyFont="1" applyFill="1" applyBorder="1" applyAlignment="1">
      <alignment vertical="center" wrapText="1"/>
    </xf>
    <xf numFmtId="49" fontId="9" fillId="32" borderId="10" xfId="0" applyNumberFormat="1" applyFont="1" applyFill="1" applyBorder="1" applyAlignment="1">
      <alignment horizontal="center" wrapText="1"/>
    </xf>
    <xf numFmtId="0" fontId="10" fillId="32" borderId="10" xfId="0" applyFont="1" applyFill="1" applyBorder="1" applyAlignment="1">
      <alignment horizontal="left" vertical="center" wrapText="1"/>
    </xf>
    <xf numFmtId="0" fontId="9" fillId="32" borderId="10" xfId="0" applyFont="1" applyFill="1" applyBorder="1" applyAlignment="1">
      <alignment vertical="top" wrapText="1"/>
    </xf>
    <xf numFmtId="0" fontId="8" fillId="32" borderId="10" xfId="0" applyFont="1" applyFill="1" applyBorder="1" applyAlignment="1">
      <alignment vertical="top" wrapText="1"/>
    </xf>
    <xf numFmtId="0" fontId="9" fillId="32" borderId="10" xfId="0" applyFont="1" applyFill="1" applyBorder="1" applyAlignment="1">
      <alignment wrapText="1"/>
    </xf>
    <xf numFmtId="0" fontId="9" fillId="0" borderId="0" xfId="0" applyFont="1" applyAlignment="1">
      <alignment/>
    </xf>
    <xf numFmtId="0" fontId="8" fillId="0" borderId="0" xfId="0" applyFont="1" applyAlignment="1">
      <alignment horizontal="center" wrapText="1"/>
    </xf>
    <xf numFmtId="0" fontId="9" fillId="0" borderId="0" xfId="0" applyFont="1" applyAlignment="1">
      <alignment horizontal="center" wrapText="1"/>
    </xf>
    <xf numFmtId="0" fontId="9" fillId="0" borderId="13" xfId="0" applyFont="1" applyBorder="1" applyAlignment="1">
      <alignment/>
    </xf>
    <xf numFmtId="0" fontId="8" fillId="0" borderId="10" xfId="0" applyFont="1" applyBorder="1" applyAlignment="1">
      <alignment/>
    </xf>
    <xf numFmtId="0" fontId="9" fillId="0" borderId="10" xfId="0" applyFont="1" applyBorder="1" applyAlignment="1">
      <alignment/>
    </xf>
    <xf numFmtId="49" fontId="9" fillId="32" borderId="10" xfId="0" applyNumberFormat="1" applyFont="1" applyFill="1" applyBorder="1" applyAlignment="1">
      <alignment horizontal="right" wrapText="1"/>
    </xf>
    <xf numFmtId="164" fontId="8" fillId="0" borderId="10" xfId="0" applyNumberFormat="1" applyFont="1" applyBorder="1" applyAlignment="1">
      <alignment horizontal="right"/>
    </xf>
    <xf numFmtId="164" fontId="8" fillId="0" borderId="10" xfId="0" applyNumberFormat="1" applyFont="1" applyBorder="1" applyAlignment="1">
      <alignment/>
    </xf>
    <xf numFmtId="0" fontId="11" fillId="0" borderId="10" xfId="0" applyFont="1" applyBorder="1" applyAlignment="1">
      <alignment horizontal="left" vertical="top" wrapText="1"/>
    </xf>
    <xf numFmtId="49" fontId="9" fillId="32" borderId="10" xfId="0" applyNumberFormat="1" applyFont="1" applyFill="1" applyBorder="1" applyAlignment="1">
      <alignment vertical="top" wrapText="1"/>
    </xf>
    <xf numFmtId="49" fontId="11" fillId="0" borderId="10" xfId="0" applyNumberFormat="1" applyFont="1" applyBorder="1" applyAlignment="1">
      <alignment horizontal="left" vertical="top" wrapText="1"/>
    </xf>
    <xf numFmtId="49" fontId="8" fillId="32" borderId="10" xfId="0" applyNumberFormat="1" applyFont="1" applyFill="1" applyBorder="1" applyAlignment="1">
      <alignment vertical="top" wrapText="1"/>
    </xf>
    <xf numFmtId="49" fontId="8" fillId="0" borderId="10" xfId="0" applyNumberFormat="1" applyFont="1" applyBorder="1" applyAlignment="1">
      <alignment/>
    </xf>
    <xf numFmtId="49" fontId="10" fillId="32" borderId="10" xfId="0" applyNumberFormat="1" applyFont="1" applyFill="1" applyBorder="1" applyAlignment="1">
      <alignment horizontal="left" vertical="center" wrapText="1"/>
    </xf>
    <xf numFmtId="49" fontId="0" fillId="0" borderId="0" xfId="0" applyNumberFormat="1" applyAlignment="1">
      <alignment/>
    </xf>
    <xf numFmtId="0" fontId="12" fillId="0" borderId="10" xfId="0" applyFont="1" applyBorder="1" applyAlignment="1">
      <alignment horizontal="left" vertical="top" wrapText="1"/>
    </xf>
    <xf numFmtId="49" fontId="8" fillId="32" borderId="12" xfId="0" applyNumberFormat="1" applyFont="1" applyFill="1" applyBorder="1" applyAlignment="1">
      <alignment vertical="center" wrapText="1"/>
    </xf>
    <xf numFmtId="49" fontId="8" fillId="32" borderId="10" xfId="0" applyNumberFormat="1" applyFont="1" applyFill="1" applyBorder="1" applyAlignment="1">
      <alignment horizontal="center" wrapText="1"/>
    </xf>
    <xf numFmtId="49" fontId="7" fillId="32" borderId="10" xfId="0" applyNumberFormat="1" applyFont="1" applyFill="1" applyBorder="1" applyAlignment="1">
      <alignment horizontal="left" vertical="center" wrapText="1"/>
    </xf>
    <xf numFmtId="49" fontId="12" fillId="0" borderId="10" xfId="0" applyNumberFormat="1" applyFont="1" applyBorder="1" applyAlignment="1">
      <alignment horizontal="left" vertical="top" wrapText="1"/>
    </xf>
    <xf numFmtId="49" fontId="8" fillId="32" borderId="10" xfId="0" applyNumberFormat="1" applyFont="1" applyFill="1" applyBorder="1" applyAlignment="1">
      <alignment horizontal="right" wrapText="1"/>
    </xf>
    <xf numFmtId="0" fontId="8" fillId="32" borderId="10" xfId="0" applyFont="1" applyFill="1" applyBorder="1" applyAlignment="1">
      <alignment vertical="center" wrapText="1"/>
    </xf>
    <xf numFmtId="49" fontId="8" fillId="32" borderId="10" xfId="0" applyNumberFormat="1" applyFont="1" applyFill="1" applyBorder="1" applyAlignment="1">
      <alignment vertical="center" wrapText="1"/>
    </xf>
    <xf numFmtId="0" fontId="7" fillId="32" borderId="14" xfId="0" applyFont="1" applyFill="1" applyBorder="1" applyAlignment="1">
      <alignment horizontal="center" vertical="center" wrapText="1"/>
    </xf>
    <xf numFmtId="0" fontId="8" fillId="32" borderId="14" xfId="0" applyFont="1" applyFill="1" applyBorder="1" applyAlignment="1">
      <alignment horizontal="center" vertical="center" wrapText="1"/>
    </xf>
    <xf numFmtId="49" fontId="13" fillId="32" borderId="10" xfId="0" applyNumberFormat="1" applyFont="1" applyFill="1" applyBorder="1" applyAlignment="1">
      <alignment horizontal="center" wrapText="1"/>
    </xf>
    <xf numFmtId="49" fontId="13" fillId="32" borderId="10" xfId="0" applyNumberFormat="1" applyFont="1" applyFill="1" applyBorder="1" applyAlignment="1">
      <alignment vertical="top" wrapText="1"/>
    </xf>
    <xf numFmtId="49" fontId="14" fillId="32" borderId="10" xfId="0" applyNumberFormat="1" applyFont="1" applyFill="1" applyBorder="1" applyAlignment="1">
      <alignment horizontal="center" wrapText="1"/>
    </xf>
    <xf numFmtId="2" fontId="8" fillId="0" borderId="10" xfId="0" applyNumberFormat="1" applyFont="1" applyBorder="1" applyAlignment="1">
      <alignment horizontal="right"/>
    </xf>
    <xf numFmtId="0" fontId="8" fillId="0" borderId="0" xfId="0" applyFont="1" applyAlignment="1">
      <alignment horizontal="center" wrapText="1"/>
    </xf>
    <xf numFmtId="0" fontId="6" fillId="0" borderId="0" xfId="0" applyFont="1" applyAlignment="1">
      <alignment wrapText="1"/>
    </xf>
    <xf numFmtId="0" fontId="0"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6"/>
  <sheetViews>
    <sheetView tabSelected="1" zoomScalePageLayoutView="0" workbookViewId="0" topLeftCell="A31">
      <selection activeCell="E11" sqref="E11"/>
    </sheetView>
  </sheetViews>
  <sheetFormatPr defaultColWidth="9.00390625" defaultRowHeight="12.75"/>
  <cols>
    <col min="1" max="1" width="58.375" style="0" customWidth="1"/>
    <col min="2" max="2" width="10.375" style="0" customWidth="1"/>
    <col min="3" max="3" width="11.125" style="0" customWidth="1"/>
    <col min="4" max="4" width="8.00390625" style="0" customWidth="1"/>
    <col min="5" max="5" width="11.25390625" style="0" customWidth="1"/>
  </cols>
  <sheetData>
    <row r="1" spans="1:6" ht="125.25" customHeight="1">
      <c r="A1" s="15"/>
      <c r="B1" s="46" t="s">
        <v>66</v>
      </c>
      <c r="C1" s="47"/>
      <c r="D1" s="47"/>
      <c r="E1" s="47"/>
      <c r="F1" s="15"/>
    </row>
    <row r="2" spans="1:6" ht="96.75" customHeight="1">
      <c r="A2" s="45" t="s">
        <v>67</v>
      </c>
      <c r="B2" s="45"/>
      <c r="C2" s="45"/>
      <c r="D2" s="45"/>
      <c r="E2" s="45"/>
      <c r="F2" s="15"/>
    </row>
    <row r="3" spans="1:6" ht="16.5" thickBot="1">
      <c r="A3" s="16"/>
      <c r="B3" s="16"/>
      <c r="C3" s="16"/>
      <c r="D3" s="16"/>
      <c r="E3" s="17" t="s">
        <v>63</v>
      </c>
      <c r="F3" s="15"/>
    </row>
    <row r="4" spans="1:6" ht="16.5" thickBot="1">
      <c r="A4" s="39" t="s">
        <v>0</v>
      </c>
      <c r="B4" s="39" t="s">
        <v>62</v>
      </c>
      <c r="C4" s="40" t="s">
        <v>2</v>
      </c>
      <c r="D4" s="40" t="s">
        <v>3</v>
      </c>
      <c r="E4" s="5" t="s">
        <v>8</v>
      </c>
      <c r="F4" s="15"/>
    </row>
    <row r="5" spans="1:6" ht="15.75">
      <c r="A5" s="6"/>
      <c r="B5" s="6"/>
      <c r="C5" s="7"/>
      <c r="D5" s="7"/>
      <c r="E5" s="18"/>
      <c r="F5" s="15"/>
    </row>
    <row r="6" spans="1:6" ht="15.75">
      <c r="A6" s="8" t="s">
        <v>1</v>
      </c>
      <c r="B6" s="8"/>
      <c r="C6" s="9"/>
      <c r="D6" s="9"/>
      <c r="E6" s="44">
        <f>E7+E17</f>
        <v>22956.45</v>
      </c>
      <c r="F6" s="15"/>
    </row>
    <row r="7" spans="1:6" ht="15.75">
      <c r="A7" s="8" t="s">
        <v>32</v>
      </c>
      <c r="B7" s="8"/>
      <c r="C7" s="9"/>
      <c r="D7" s="9"/>
      <c r="E7" s="22">
        <f>E8+E13+E14+E36+E38+E40+E42+E44+E46</f>
        <v>16380.800000000001</v>
      </c>
      <c r="F7" s="15"/>
    </row>
    <row r="8" spans="1:6" ht="15.75">
      <c r="A8" s="8" t="s">
        <v>60</v>
      </c>
      <c r="B8" s="32" t="s">
        <v>61</v>
      </c>
      <c r="C8" s="9"/>
      <c r="D8" s="9"/>
      <c r="E8" s="22">
        <f>E9+E12</f>
        <v>7050</v>
      </c>
      <c r="F8" s="15"/>
    </row>
    <row r="9" spans="1:6" ht="34.5" customHeight="1">
      <c r="A9" s="12" t="s">
        <v>6</v>
      </c>
      <c r="B9" s="42" t="s">
        <v>42</v>
      </c>
      <c r="C9" s="41" t="s">
        <v>71</v>
      </c>
      <c r="D9" s="10"/>
      <c r="E9" s="20">
        <f>E10</f>
        <v>6800</v>
      </c>
      <c r="F9" s="15"/>
    </row>
    <row r="10" spans="1:6" ht="34.5" customHeight="1">
      <c r="A10" s="24" t="s">
        <v>35</v>
      </c>
      <c r="B10" s="42" t="s">
        <v>42</v>
      </c>
      <c r="C10" s="41" t="s">
        <v>71</v>
      </c>
      <c r="D10" s="10" t="s">
        <v>17</v>
      </c>
      <c r="E10" s="20">
        <v>6800</v>
      </c>
      <c r="F10" s="15"/>
    </row>
    <row r="11" spans="1:6" ht="30">
      <c r="A11" s="24" t="s">
        <v>35</v>
      </c>
      <c r="B11" s="25" t="s">
        <v>42</v>
      </c>
      <c r="C11" s="41" t="s">
        <v>70</v>
      </c>
      <c r="D11" s="10" t="s">
        <v>17</v>
      </c>
      <c r="E11" s="20">
        <v>250</v>
      </c>
      <c r="F11" s="15"/>
    </row>
    <row r="12" spans="1:6" ht="15.75">
      <c r="A12" s="24" t="s">
        <v>65</v>
      </c>
      <c r="B12" s="25" t="s">
        <v>61</v>
      </c>
      <c r="C12" s="41" t="s">
        <v>70</v>
      </c>
      <c r="D12" s="10" t="s">
        <v>17</v>
      </c>
      <c r="E12" s="20">
        <v>250</v>
      </c>
      <c r="F12" s="15"/>
    </row>
    <row r="13" spans="1:6" ht="29.25">
      <c r="A13" s="31" t="s">
        <v>58</v>
      </c>
      <c r="B13" s="27" t="s">
        <v>57</v>
      </c>
      <c r="C13" s="43" t="s">
        <v>72</v>
      </c>
      <c r="D13" s="33" t="s">
        <v>17</v>
      </c>
      <c r="E13" s="19">
        <v>20</v>
      </c>
      <c r="F13" s="15"/>
    </row>
    <row r="14" spans="1:6" ht="49.5" customHeight="1">
      <c r="A14" s="13" t="s">
        <v>40</v>
      </c>
      <c r="B14" s="27" t="s">
        <v>43</v>
      </c>
      <c r="C14" s="3"/>
      <c r="D14" s="3"/>
      <c r="E14" s="3">
        <f>E15</f>
        <v>4814.7</v>
      </c>
      <c r="F14" s="15"/>
    </row>
    <row r="15" spans="1:6" ht="15.75">
      <c r="A15" s="2" t="s">
        <v>16</v>
      </c>
      <c r="B15" s="27" t="s">
        <v>43</v>
      </c>
      <c r="C15" s="4" t="s">
        <v>73</v>
      </c>
      <c r="D15" s="4"/>
      <c r="E15" s="3">
        <f>E16</f>
        <v>4814.7</v>
      </c>
      <c r="F15" s="15"/>
    </row>
    <row r="16" spans="1:6" ht="30">
      <c r="A16" s="24" t="s">
        <v>35</v>
      </c>
      <c r="B16" s="27" t="s">
        <v>43</v>
      </c>
      <c r="C16" s="4" t="s">
        <v>73</v>
      </c>
      <c r="D16" s="4" t="s">
        <v>17</v>
      </c>
      <c r="E16" s="1">
        <v>4814.7</v>
      </c>
      <c r="F16" s="15"/>
    </row>
    <row r="17" spans="1:6" ht="15.75">
      <c r="A17" s="19" t="s">
        <v>28</v>
      </c>
      <c r="B17" s="28"/>
      <c r="C17" s="19">
        <v>9900000</v>
      </c>
      <c r="D17" s="19"/>
      <c r="E17" s="23">
        <f>E18+E20+E29+E31+E32</f>
        <v>6575.65</v>
      </c>
      <c r="F17" s="15"/>
    </row>
    <row r="18" spans="1:6" ht="15.75">
      <c r="A18" s="6" t="s">
        <v>5</v>
      </c>
      <c r="B18" s="34" t="s">
        <v>44</v>
      </c>
      <c r="C18" s="41" t="s">
        <v>74</v>
      </c>
      <c r="D18" s="10"/>
      <c r="E18" s="19">
        <f>E19</f>
        <v>544.7</v>
      </c>
      <c r="F18" s="15"/>
    </row>
    <row r="19" spans="1:6" ht="31.5">
      <c r="A19" s="11" t="s">
        <v>38</v>
      </c>
      <c r="B19" s="29" t="s">
        <v>44</v>
      </c>
      <c r="C19" s="41" t="s">
        <v>74</v>
      </c>
      <c r="D19" s="10" t="s">
        <v>37</v>
      </c>
      <c r="E19" s="20">
        <v>544.7</v>
      </c>
      <c r="F19" s="15"/>
    </row>
    <row r="20" spans="1:6" ht="15.75">
      <c r="A20" s="6" t="s">
        <v>4</v>
      </c>
      <c r="B20" s="34" t="s">
        <v>45</v>
      </c>
      <c r="C20" s="33" t="s">
        <v>30</v>
      </c>
      <c r="D20" s="10"/>
      <c r="E20" s="19">
        <f>E21+E22+E23+E24+E25+E26+E27</f>
        <v>4878.7</v>
      </c>
      <c r="F20" s="15"/>
    </row>
    <row r="21" spans="1:6" ht="31.5">
      <c r="A21" s="11" t="s">
        <v>38</v>
      </c>
      <c r="B21" s="29" t="s">
        <v>45</v>
      </c>
      <c r="C21" s="41" t="s">
        <v>75</v>
      </c>
      <c r="D21" s="10" t="s">
        <v>37</v>
      </c>
      <c r="E21" s="20">
        <v>2556.5</v>
      </c>
      <c r="F21" s="15"/>
    </row>
    <row r="22" spans="1:6" ht="31.5">
      <c r="A22" s="11" t="s">
        <v>38</v>
      </c>
      <c r="B22" s="29" t="s">
        <v>45</v>
      </c>
      <c r="C22" s="41" t="s">
        <v>75</v>
      </c>
      <c r="D22" s="10" t="s">
        <v>37</v>
      </c>
      <c r="E22" s="20"/>
      <c r="F22" s="15"/>
    </row>
    <row r="23" spans="1:6" ht="30">
      <c r="A23" s="24" t="s">
        <v>39</v>
      </c>
      <c r="B23" s="29" t="s">
        <v>45</v>
      </c>
      <c r="C23" s="41" t="s">
        <v>75</v>
      </c>
      <c r="D23" s="10" t="s">
        <v>25</v>
      </c>
      <c r="E23" s="20">
        <v>450.6</v>
      </c>
      <c r="F23" s="15"/>
    </row>
    <row r="24" spans="1:6" ht="30">
      <c r="A24" s="24" t="s">
        <v>36</v>
      </c>
      <c r="B24" s="29" t="s">
        <v>45</v>
      </c>
      <c r="C24" s="41" t="s">
        <v>75</v>
      </c>
      <c r="D24" s="10" t="s">
        <v>21</v>
      </c>
      <c r="E24" s="20"/>
      <c r="F24" s="15"/>
    </row>
    <row r="25" spans="1:6" ht="30">
      <c r="A25" s="24" t="s">
        <v>35</v>
      </c>
      <c r="B25" s="29" t="s">
        <v>45</v>
      </c>
      <c r="C25" s="41" t="s">
        <v>75</v>
      </c>
      <c r="D25" s="10" t="s">
        <v>17</v>
      </c>
      <c r="E25" s="20">
        <v>1804.8</v>
      </c>
      <c r="F25" s="15"/>
    </row>
    <row r="26" spans="1:6" ht="31.5">
      <c r="A26" s="11" t="s">
        <v>7</v>
      </c>
      <c r="B26" s="29" t="s">
        <v>45</v>
      </c>
      <c r="C26" s="41" t="s">
        <v>75</v>
      </c>
      <c r="D26" s="10" t="s">
        <v>26</v>
      </c>
      <c r="E26" s="20">
        <v>61.8</v>
      </c>
      <c r="F26" s="15"/>
    </row>
    <row r="27" spans="1:6" ht="31.5">
      <c r="A27" s="11" t="s">
        <v>7</v>
      </c>
      <c r="B27" s="29" t="s">
        <v>45</v>
      </c>
      <c r="C27" s="41" t="s">
        <v>75</v>
      </c>
      <c r="D27" s="10" t="s">
        <v>27</v>
      </c>
      <c r="E27" s="20">
        <v>5</v>
      </c>
      <c r="F27" s="15"/>
    </row>
    <row r="28" spans="1:6" ht="15.75">
      <c r="A28" s="11" t="s">
        <v>56</v>
      </c>
      <c r="B28" s="29" t="s">
        <v>55</v>
      </c>
      <c r="C28" s="41" t="s">
        <v>75</v>
      </c>
      <c r="D28" s="10" t="s">
        <v>17</v>
      </c>
      <c r="E28" s="20"/>
      <c r="F28" s="15"/>
    </row>
    <row r="29" spans="1:6" ht="15.75">
      <c r="A29" s="6" t="s">
        <v>11</v>
      </c>
      <c r="B29" s="34" t="s">
        <v>46</v>
      </c>
      <c r="C29" s="33" t="s">
        <v>31</v>
      </c>
      <c r="D29" s="10"/>
      <c r="E29" s="19">
        <f>E30</f>
        <v>150</v>
      </c>
      <c r="F29" s="15"/>
    </row>
    <row r="30" spans="1:6" ht="15.75">
      <c r="A30" s="11" t="s">
        <v>12</v>
      </c>
      <c r="B30" s="29" t="s">
        <v>46</v>
      </c>
      <c r="C30" s="41" t="s">
        <v>83</v>
      </c>
      <c r="D30" s="10" t="s">
        <v>20</v>
      </c>
      <c r="E30" s="20">
        <v>150</v>
      </c>
      <c r="F30" s="15"/>
    </row>
    <row r="31" spans="1:6" ht="31.5">
      <c r="A31" s="6" t="s">
        <v>68</v>
      </c>
      <c r="B31" s="34" t="s">
        <v>57</v>
      </c>
      <c r="C31" s="33" t="s">
        <v>69</v>
      </c>
      <c r="D31" s="33" t="s">
        <v>17</v>
      </c>
      <c r="E31" s="19">
        <v>823.8</v>
      </c>
      <c r="F31" s="15"/>
    </row>
    <row r="32" spans="1:6" ht="63">
      <c r="A32" s="6" t="s">
        <v>34</v>
      </c>
      <c r="B32" s="34" t="s">
        <v>47</v>
      </c>
      <c r="C32" s="41" t="s">
        <v>76</v>
      </c>
      <c r="D32" s="10"/>
      <c r="E32" s="19">
        <f>E33+E34+E35</f>
        <v>178.45</v>
      </c>
      <c r="F32" s="15"/>
    </row>
    <row r="33" spans="1:6" ht="31.5">
      <c r="A33" s="11" t="s">
        <v>15</v>
      </c>
      <c r="B33" s="29" t="s">
        <v>48</v>
      </c>
      <c r="C33" s="41" t="s">
        <v>76</v>
      </c>
      <c r="D33" s="10" t="s">
        <v>22</v>
      </c>
      <c r="E33" s="20">
        <v>173.95</v>
      </c>
      <c r="F33" s="15"/>
    </row>
    <row r="34" spans="1:6" ht="31.5">
      <c r="A34" s="11" t="s">
        <v>15</v>
      </c>
      <c r="B34" s="29" t="s">
        <v>48</v>
      </c>
      <c r="C34" s="41" t="s">
        <v>76</v>
      </c>
      <c r="D34" s="10" t="s">
        <v>25</v>
      </c>
      <c r="E34" s="20"/>
      <c r="F34" s="15"/>
    </row>
    <row r="35" spans="1:6" ht="30">
      <c r="A35" s="24" t="s">
        <v>35</v>
      </c>
      <c r="B35" s="26" t="s">
        <v>48</v>
      </c>
      <c r="C35" s="41" t="s">
        <v>76</v>
      </c>
      <c r="D35" s="10" t="s">
        <v>17</v>
      </c>
      <c r="E35" s="20">
        <v>4.5</v>
      </c>
      <c r="F35" s="15"/>
    </row>
    <row r="36" spans="1:6" ht="15.75">
      <c r="A36" s="6" t="s">
        <v>9</v>
      </c>
      <c r="B36" s="34" t="s">
        <v>49</v>
      </c>
      <c r="C36" s="41" t="s">
        <v>77</v>
      </c>
      <c r="D36" s="10"/>
      <c r="E36" s="19">
        <f>E37</f>
        <v>20</v>
      </c>
      <c r="F36" s="15"/>
    </row>
    <row r="37" spans="1:6" ht="15.75">
      <c r="A37" s="11" t="s">
        <v>10</v>
      </c>
      <c r="B37" s="29" t="s">
        <v>50</v>
      </c>
      <c r="C37" s="41" t="s">
        <v>77</v>
      </c>
      <c r="D37" s="10" t="s">
        <v>29</v>
      </c>
      <c r="E37" s="20">
        <v>20</v>
      </c>
      <c r="F37" s="15"/>
    </row>
    <row r="38" spans="1:6" ht="15.75">
      <c r="A38" s="6" t="s">
        <v>33</v>
      </c>
      <c r="B38" s="35" t="s">
        <v>51</v>
      </c>
      <c r="C38" s="41" t="s">
        <v>78</v>
      </c>
      <c r="D38" s="10"/>
      <c r="E38" s="19">
        <v>200</v>
      </c>
      <c r="F38" s="15"/>
    </row>
    <row r="39" spans="1:5" ht="30">
      <c r="A39" s="24" t="s">
        <v>35</v>
      </c>
      <c r="B39" s="26" t="s">
        <v>51</v>
      </c>
      <c r="C39" s="41" t="s">
        <v>78</v>
      </c>
      <c r="D39" s="10" t="s">
        <v>17</v>
      </c>
      <c r="E39" s="20">
        <v>200</v>
      </c>
    </row>
    <row r="40" spans="1:5" ht="15.75">
      <c r="A40" s="6" t="s">
        <v>13</v>
      </c>
      <c r="B40" s="35" t="s">
        <v>53</v>
      </c>
      <c r="C40" s="33" t="s">
        <v>59</v>
      </c>
      <c r="D40" s="10"/>
      <c r="E40" s="19">
        <f>E41</f>
        <v>50</v>
      </c>
    </row>
    <row r="41" spans="1:5" ht="30">
      <c r="A41" s="24" t="s">
        <v>35</v>
      </c>
      <c r="B41" s="26" t="s">
        <v>53</v>
      </c>
      <c r="C41" s="41" t="s">
        <v>79</v>
      </c>
      <c r="D41" s="10" t="s">
        <v>17</v>
      </c>
      <c r="E41" s="20">
        <v>50</v>
      </c>
    </row>
    <row r="42" spans="1:5" ht="15.75">
      <c r="A42" s="13" t="s">
        <v>14</v>
      </c>
      <c r="B42" s="35" t="s">
        <v>52</v>
      </c>
      <c r="C42" s="10"/>
      <c r="D42" s="10"/>
      <c r="E42" s="19">
        <f>E43</f>
        <v>333</v>
      </c>
    </row>
    <row r="43" spans="1:5" ht="30">
      <c r="A43" s="24" t="s">
        <v>35</v>
      </c>
      <c r="B43" s="26" t="s">
        <v>52</v>
      </c>
      <c r="C43" s="41" t="s">
        <v>80</v>
      </c>
      <c r="D43" s="10" t="s">
        <v>17</v>
      </c>
      <c r="E43" s="20">
        <v>333</v>
      </c>
    </row>
    <row r="44" spans="1:5" ht="15.75">
      <c r="A44" s="6" t="s">
        <v>24</v>
      </c>
      <c r="B44" s="34" t="s">
        <v>54</v>
      </c>
      <c r="C44" s="41" t="s">
        <v>81</v>
      </c>
      <c r="D44" s="10"/>
      <c r="E44" s="36" t="s">
        <v>41</v>
      </c>
    </row>
    <row r="45" spans="1:5" ht="30">
      <c r="A45" s="24" t="s">
        <v>35</v>
      </c>
      <c r="B45" s="26" t="s">
        <v>54</v>
      </c>
      <c r="C45" s="41" t="s">
        <v>81</v>
      </c>
      <c r="D45" s="10" t="s">
        <v>17</v>
      </c>
      <c r="E45" s="21" t="s">
        <v>41</v>
      </c>
    </row>
    <row r="46" spans="1:5" ht="15.75">
      <c r="A46" s="37" t="s">
        <v>18</v>
      </c>
      <c r="B46" s="38" t="s">
        <v>64</v>
      </c>
      <c r="C46" s="41" t="s">
        <v>82</v>
      </c>
      <c r="D46" s="14"/>
      <c r="E46" s="19">
        <f>E47</f>
        <v>3863.1</v>
      </c>
    </row>
    <row r="47" spans="1:5" ht="63">
      <c r="A47" s="12" t="s">
        <v>23</v>
      </c>
      <c r="B47" s="25" t="s">
        <v>64</v>
      </c>
      <c r="C47" s="41" t="s">
        <v>82</v>
      </c>
      <c r="D47" s="10" t="s">
        <v>19</v>
      </c>
      <c r="E47" s="20">
        <v>3863.1</v>
      </c>
    </row>
    <row r="48" ht="12.75">
      <c r="B48" s="30"/>
    </row>
    <row r="49" ht="12.75">
      <c r="B49" s="30"/>
    </row>
    <row r="50" ht="12.75">
      <c r="B50" s="30"/>
    </row>
    <row r="51" ht="12.75">
      <c r="B51" s="30"/>
    </row>
    <row r="52" ht="12.75">
      <c r="B52" s="30"/>
    </row>
    <row r="53" ht="12.75">
      <c r="B53" s="30"/>
    </row>
    <row r="54" ht="12.75">
      <c r="B54" s="30"/>
    </row>
    <row r="55" ht="12.75">
      <c r="B55" s="30"/>
    </row>
    <row r="56" ht="12.75">
      <c r="B56" s="30"/>
    </row>
    <row r="57" ht="12.75">
      <c r="B57" s="30"/>
    </row>
    <row r="58" ht="12.75">
      <c r="B58" s="30"/>
    </row>
    <row r="59" ht="12.75">
      <c r="B59" s="30"/>
    </row>
    <row r="60" ht="12.75">
      <c r="B60" s="30"/>
    </row>
    <row r="61" ht="12.75">
      <c r="B61" s="30"/>
    </row>
    <row r="62" ht="12.75">
      <c r="B62" s="30"/>
    </row>
    <row r="63" ht="12.75">
      <c r="B63" s="30"/>
    </row>
    <row r="64" ht="12.75">
      <c r="B64" s="30"/>
    </row>
    <row r="65" ht="12.75">
      <c r="B65" s="30"/>
    </row>
    <row r="66" ht="12.75">
      <c r="B66" s="30"/>
    </row>
    <row r="67" ht="12.75">
      <c r="B67" s="30"/>
    </row>
    <row r="68" ht="12.75">
      <c r="B68" s="30"/>
    </row>
    <row r="69" ht="12.75">
      <c r="B69" s="30"/>
    </row>
    <row r="70" ht="12.75">
      <c r="B70" s="30"/>
    </row>
    <row r="71" ht="12.75">
      <c r="B71" s="30"/>
    </row>
    <row r="72" ht="12.75">
      <c r="B72" s="30"/>
    </row>
    <row r="73" ht="12.75">
      <c r="B73" s="30"/>
    </row>
    <row r="74" ht="12.75">
      <c r="B74" s="30"/>
    </row>
    <row r="75" ht="12.75">
      <c r="B75" s="30"/>
    </row>
    <row r="76" ht="12.75">
      <c r="B76" s="30"/>
    </row>
    <row r="77" ht="12.75">
      <c r="B77" s="30"/>
    </row>
    <row r="78" ht="12.75">
      <c r="B78" s="30"/>
    </row>
    <row r="79" ht="12.75">
      <c r="B79" s="30"/>
    </row>
    <row r="80" ht="12.75">
      <c r="B80" s="30"/>
    </row>
    <row r="81" ht="12.75">
      <c r="B81" s="30"/>
    </row>
    <row r="82" ht="12.75">
      <c r="B82" s="30"/>
    </row>
    <row r="83" ht="12.75">
      <c r="B83" s="30"/>
    </row>
    <row r="84" ht="12.75">
      <c r="B84" s="30"/>
    </row>
    <row r="85" ht="12.75">
      <c r="B85" s="30"/>
    </row>
    <row r="86" ht="12.75">
      <c r="B86" s="30"/>
    </row>
    <row r="87" ht="12.75">
      <c r="B87" s="30"/>
    </row>
    <row r="88" ht="12.75">
      <c r="B88" s="30"/>
    </row>
    <row r="89" ht="12.75">
      <c r="B89" s="30"/>
    </row>
    <row r="90" ht="12.75">
      <c r="B90" s="30"/>
    </row>
    <row r="91" ht="12.75">
      <c r="B91" s="30"/>
    </row>
    <row r="92" ht="12.75">
      <c r="B92" s="30"/>
    </row>
    <row r="93" ht="12.75">
      <c r="B93" s="30"/>
    </row>
    <row r="94" ht="12.75">
      <c r="B94" s="30"/>
    </row>
    <row r="95" ht="12.75">
      <c r="B95" s="30"/>
    </row>
    <row r="96" ht="12.75">
      <c r="B96" s="30"/>
    </row>
    <row r="97" ht="12.75">
      <c r="B97" s="30"/>
    </row>
    <row r="98" ht="12.75">
      <c r="B98" s="30"/>
    </row>
    <row r="99" ht="12.75">
      <c r="B99" s="30"/>
    </row>
    <row r="100" ht="12.75">
      <c r="B100" s="30"/>
    </row>
    <row r="101" ht="12.75">
      <c r="B101" s="30"/>
    </row>
    <row r="102" ht="12.75">
      <c r="B102" s="30"/>
    </row>
    <row r="103" ht="12.75">
      <c r="B103" s="30"/>
    </row>
    <row r="104" ht="12.75">
      <c r="B104" s="30"/>
    </row>
    <row r="105" ht="12.75">
      <c r="B105" s="30"/>
    </row>
    <row r="106" ht="12.75">
      <c r="B106" s="30"/>
    </row>
    <row r="107" ht="12.75">
      <c r="B107" s="30"/>
    </row>
    <row r="108" ht="12.75">
      <c r="B108" s="30"/>
    </row>
    <row r="109" ht="12.75">
      <c r="B109" s="30"/>
    </row>
    <row r="110" ht="12.75">
      <c r="B110" s="30"/>
    </row>
    <row r="111" ht="12.75">
      <c r="B111" s="30"/>
    </row>
    <row r="112" ht="12.75">
      <c r="B112" s="30"/>
    </row>
    <row r="113" ht="12.75">
      <c r="B113" s="30"/>
    </row>
    <row r="114" ht="12.75">
      <c r="B114" s="30"/>
    </row>
    <row r="115" ht="12.75">
      <c r="B115" s="30"/>
    </row>
    <row r="116" ht="12.75">
      <c r="B116" s="30"/>
    </row>
    <row r="117" ht="12.75">
      <c r="B117" s="30"/>
    </row>
    <row r="118" ht="12.75">
      <c r="B118" s="30"/>
    </row>
    <row r="119" ht="12.75">
      <c r="B119" s="30"/>
    </row>
    <row r="120" ht="12.75">
      <c r="B120" s="30"/>
    </row>
    <row r="121" ht="12.75">
      <c r="B121" s="30"/>
    </row>
    <row r="122" ht="12.75">
      <c r="B122" s="30"/>
    </row>
    <row r="123" ht="12.75">
      <c r="B123" s="30"/>
    </row>
    <row r="124" ht="12.75">
      <c r="B124" s="30"/>
    </row>
    <row r="125" ht="12.75">
      <c r="B125" s="30"/>
    </row>
    <row r="126" ht="12.75">
      <c r="B126" s="30"/>
    </row>
  </sheetData>
  <sheetProtection/>
  <mergeCells count="2">
    <mergeCell ref="A2:E2"/>
    <mergeCell ref="B1:E1"/>
  </mergeCells>
  <printOptions/>
  <pageMargins left="0.3937007874015748" right="0.1968503937007874" top="0.984251968503937" bottom="0.1968503937007874" header="0.5118110236220472"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2016-11-23T03:29:12Z</cp:lastPrinted>
  <dcterms:created xsi:type="dcterms:W3CDTF">2009-12-10T12:46:41Z</dcterms:created>
  <dcterms:modified xsi:type="dcterms:W3CDTF">2016-11-23T03:30:33Z</dcterms:modified>
  <cp:category/>
  <cp:version/>
  <cp:contentType/>
  <cp:contentStatus/>
</cp:coreProperties>
</file>